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4625" activeTab="0"/>
  </bookViews>
  <sheets>
    <sheet name="Záradék" sheetId="1" r:id="rId1"/>
    <sheet name="Összesítő" sheetId="2" r:id="rId2"/>
    <sheet name="Irtás, föld- és sziklamunka" sheetId="3" r:id="rId3"/>
    <sheet name="Útburkolatalap és makadámburkol" sheetId="4" r:id="rId4"/>
    <sheet name="Kőburkolat készítése" sheetId="5" r:id="rId5"/>
    <sheet name="Betonpálya-burkolat készítése" sheetId="6" r:id="rId6"/>
    <sheet name="Útpályatartozékok készítése" sheetId="7" r:id="rId7"/>
    <sheet name="Elektromosenergia-ellátás, vill" sheetId="8" r:id="rId8"/>
    <sheet name="Egyéb járulékos munkák" sheetId="9" r:id="rId9"/>
  </sheets>
  <definedNames/>
  <calcPr fullCalcOnLoad="1"/>
</workbook>
</file>

<file path=xl/sharedStrings.xml><?xml version="1.0" encoding="utf-8"?>
<sst xmlns="http://schemas.openxmlformats.org/spreadsheetml/2006/main" count="176" uniqueCount="91">
  <si>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</si>
  <si>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</si>
  <si>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</si>
  <si>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</si>
  <si>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</si>
  <si>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</si>
  <si>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</si>
  <si>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</si>
  <si>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</si>
  <si>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</si>
  <si>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</si>
  <si>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</si>
  <si>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21-001-12.1-0310404</t>
  </si>
  <si>
    <t>db</t>
  </si>
  <si>
    <t>Facsemete ültetése, szabadgyökerű (útsorfák) ACER PLATANOIDES  (Korai juhar), SZGY. 200/250 cm</t>
  </si>
  <si>
    <t>21-001-13.1.1-0631101</t>
  </si>
  <si>
    <t>10 m2</t>
  </si>
  <si>
    <t>Füvesítés sík felületen talaj-előkészítéssel, ....dkg/m2-.....minőségű fűmagkeverékkel, gépi erővel KITE PÁZSIT fűmagkeverék, 40-50 dkg/10 m2</t>
  </si>
  <si>
    <t>21-003-5.1.2.1</t>
  </si>
  <si>
    <t>m3</t>
  </si>
  <si>
    <t>21-004-4.2.2-0120189</t>
  </si>
  <si>
    <t>Talajjavító réteg készítése vonalas létesítményeknél, 3,00 m szélesség felett, osztályozatlan kavicsból Természetes szemmegoszlású homokos kavics, THK 0/32 P-TT, Nyékládháza</t>
  </si>
  <si>
    <t>21-004-5.1.1.1</t>
  </si>
  <si>
    <t>m2</t>
  </si>
  <si>
    <t>Tükörkészítés tömörítés nélkül, sík felületen gépi erővel, kiegészítő kézi munkával talajosztály: I-IV.</t>
  </si>
  <si>
    <t>21-008-2.1.3</t>
  </si>
  <si>
    <t>Tömörítés bármely tömörítési osztályban gépi erővel, nagy felületen, tömörségi fok: 95%</t>
  </si>
  <si>
    <t>21-011-1.2.1</t>
  </si>
  <si>
    <t>Fejtett föld és építési törmelék felrakása szállítóeszközre, géppel, elszállítással talajosztály I-IV.</t>
  </si>
  <si>
    <t>Munkanem összesen:</t>
  </si>
  <si>
    <r>
      <t>Földkiemelés közlekedési pálya nyomvonalán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szelvénynél, I-II. talajosztály</t>
    </r>
  </si>
  <si>
    <t>Irtás, föld- és sziklamunka</t>
  </si>
  <si>
    <t>61-003-2.1-1710010</t>
  </si>
  <si>
    <t>Telepen kevert hidraulikus vagy vegyes kötőanyagú stabilizált réteg készítése, 2,00 m-nél nagyobb szélességben, CKt-2 vagy CTt-2 jelű keverékből CKt-T2 jelű, cement kötőanyagú homokos kavics, Gy-R60 (70/100) bitumenemulzió (új név: C 60 B1)</t>
  </si>
  <si>
    <t>61-006-2.1-0120138</t>
  </si>
  <si>
    <t>Zúzottkőpálya lefedése az útpadkán tárolt zúzalékkal, térburkolatok alá Nemes zúzottkő dolomit, NZ 0/4, KŐKA, Iszkaszentgyörgy</t>
  </si>
  <si>
    <t>Útburkolatalap és makadámburkolat készítése</t>
  </si>
  <si>
    <t>62-002-2.3-0617749</t>
  </si>
  <si>
    <t>m</t>
  </si>
  <si>
    <t>Süllyesztett szegély vagy futósor készítése, alapárok kiemeléssel, beton alapgerendával, hézagolással, 40 cm hosszú előregyártott beton szegélyelemekből SEMMELROCK süllyesztett útszegély 40x20x15 cm, szürke C12/15 - XN(H) földnedves kavicsbeton keverék</t>
  </si>
  <si>
    <t>62-002-11.1-0617742</t>
  </si>
  <si>
    <t>Klasszikus útszegély készítése,  alapárok kiemelése nélkül, betonhézagolással, 24 vagy  25 cm hosszú elemekből SEMMELROCK útszegély 25x25x15 cm, szürke</t>
  </si>
  <si>
    <t>62-002-21.3-0617721</t>
  </si>
  <si>
    <t>Egyéb használatos szegélykövek, út és körforgalom szegélyek készítése, alapárok kiemelése nélkül, betonhézagolással, 100 cm hosszú elemekből SEMMELROCK kerti szegély 100x25x5 cm, szürke</t>
  </si>
  <si>
    <t>62-003-51.2-0617101</t>
  </si>
  <si>
    <t>Térburkolat készítése rendszerkövekből  6 cm-es vastagsággal, 10x10x6 - 40x40x6 cm közötti méretekben SEMMELROCK Citytop 10x20x6 cm, szürke</t>
  </si>
  <si>
    <t>62-003-71.1-0617131</t>
  </si>
  <si>
    <t>Térburkolat készítése rendszerkövekből 8 cm-es vastagsággal, kvarc kopórétegű10x10x8; 10x20x8; 20x20x8; 30x20x8; 40x20x8, 30x30x8; 40x40x8, 60x20x8 cm-es méretekben SEMMELROCK Citytop 10x20x8 cm, szürke</t>
  </si>
  <si>
    <r>
      <t>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</si>
  <si>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</si>
  <si>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64-001-2.2</t>
  </si>
  <si>
    <t>Kavicsbeton burkolat bontása, géppel, hidraulikus bontófejjel</t>
  </si>
  <si>
    <t>Betonpálya-burkolat készítése</t>
  </si>
  <si>
    <t>68-002-1.2-0451341</t>
  </si>
  <si>
    <t>3,0 m-es</t>
  </si>
  <si>
    <t>68-002-2.1-0020042</t>
  </si>
  <si>
    <t>Közúti jelző- és útbaigazító táblák felszerelése, útvonaltípust, elsőbbséget szabályozó, utasítást adó, tilalmi, tilalmat, veszélyt, tájékoztatást adó jelzőtáblák és útbaigazítást adó táblák, 2-2 bilincskészlettel Alumínium utasítást adó jelzőtábla,</t>
  </si>
  <si>
    <t>fényvisszaverő, 600 mm EG 2 szín *</t>
  </si>
  <si>
    <t>68-003-1.2.1-0020291</t>
  </si>
  <si>
    <t>Útburkolati jelek készítése, oldószeres hidegplasztik festékkel, gépi jel Hidegplasztik festékek Remo 2000 fehér (kenhető) *</t>
  </si>
  <si>
    <t>68-003-2.3-0020484</t>
  </si>
  <si>
    <t>Útburkolati jelek készítése előregyártott jelzőanyagok felhasználásával, előregyártott burkolati jelek, burkolatra rögzítve Előregyártott útburkolati jel (Premark), Mozgássérült jel, 1,75 m</t>
  </si>
  <si>
    <r>
      <t>Közúti jelző- és útbaigazító táblák fémanyagúoszlopainak elhelyezése betonalappal,földmunkával, I-IV. osztályú talajban, 120 mm átmérőjű alumínium csőoszlop, változó méretben, egyes oszlop, 0,2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/db helyszínen készített betonalappal Alumínium csőoszlop,</t>
    </r>
  </si>
  <si>
    <t>Útpályatartozékok készítése</t>
  </si>
  <si>
    <t>71-001-5.1.1.1-0110471</t>
  </si>
  <si>
    <t>Műanyag kábelvédő cső elhelyezése földárokba, cső kívül bordás vagy sima, belül sima fallal, hajlítható kivitel, 6 vagy 12 m-es szálban, DN 50-75 PannonCom-Kábel védőcső PVC63 - 6m, Csz: PVC63-6</t>
  </si>
  <si>
    <t>Elektromosenergia-ellátás, villanyszerelés</t>
  </si>
  <si>
    <t>98-001-0</t>
  </si>
  <si>
    <t>nap</t>
  </si>
  <si>
    <t>Geodéziai kitűzés</t>
  </si>
  <si>
    <t>Egyéb járulékos munkák</t>
  </si>
  <si>
    <t>Összesen:</t>
  </si>
  <si>
    <t xml:space="preserve">Név :                                  </t>
  </si>
  <si>
    <t xml:space="preserve">                                       </t>
  </si>
  <si>
    <t xml:space="preserve">Szajol Község Önkormányzata            </t>
  </si>
  <si>
    <t xml:space="preserve">Cím :                                  </t>
  </si>
  <si>
    <t xml:space="preserve"> Kelt:      2017.11.hó                 </t>
  </si>
  <si>
    <t xml:space="preserve">H-5081 Szajol, Rózsák tere 1.          </t>
  </si>
  <si>
    <t xml:space="preserve">A munka leírása:                       </t>
  </si>
  <si>
    <t xml:space="preserve">Szajol, Erkel Ferenc utcai piac parkoló útépítési szakági terve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</si>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</sst>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49" fontId="42" fillId="0" borderId="0" xfId="0" applyNumberFormat="1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2" fillId="0" borderId="0" xfId="0" applyFont="1" applyAlignment="1">
      <alignment horizontal="right"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5" fillId="0" borderId="11" xfId="0" applyFont="1" applyBorder="1" applyAlignment="1">
      <alignment vertical="top"/>
    </xf>
    <xf numFmtId="0" fontId="45" fillId="0" borderId="12" xfId="0" applyFont="1" applyBorder="1" applyAlignment="1">
      <alignment horizontal="center" vertical="top"/>
    </xf>
    <xf numFmtId="10" fontId="45" fillId="0" borderId="11" xfId="0" applyNumberFormat="1" applyFont="1" applyBorder="1" applyAlignment="1">
      <alignment vertical="top"/>
    </xf>
    <xf numFmtId="0" fontId="45" fillId="0" borderId="11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45" fillId="0" borderId="11" xfId="0" applyFont="1" applyBorder="1" applyAlignment="1">
      <alignment horizontal="right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7" customWidth="1"/>
    <col min="2" max="2" width="10.7109375" style="17" customWidth="1"/>
    <col min="3" max="4" width="15.7109375" style="17" customWidth="1"/>
    <col min="5" max="16384" width="9.140625" style="17" customWidth="1"/>
  </cols>
  <sheetData>
    <row r="1" spans="1:4" s="14" customFormat="1" ht="15.75">
      <c r="A1" s="13"/>
      <c r="B1" s="13"/>
      <c r="C1" s="13"/>
      <c r="D1" s="13"/>
    </row>
    <row r="2" spans="1:4" s="14" customFormat="1" ht="15.75">
      <c r="A2" s="13"/>
      <c r="B2" s="13"/>
      <c r="C2" s="13"/>
      <c r="D2" s="13"/>
    </row>
    <row r="3" spans="1:4" s="14" customFormat="1" ht="15.75">
      <c r="A3" s="13"/>
      <c r="B3" s="13"/>
      <c r="C3" s="13"/>
      <c r="D3" s="13"/>
    </row>
    <row r="4" spans="1:4" s="16" customFormat="1" ht="15.75">
      <c r="A4" s="15"/>
      <c r="B4" s="15"/>
      <c r="C4" s="15"/>
      <c r="D4" s="15"/>
    </row>
    <row r="5" spans="1:4" s="16" customFormat="1" ht="15.75">
      <c r="A5" s="15"/>
      <c r="B5" s="15"/>
      <c r="C5" s="15"/>
      <c r="D5" s="15"/>
    </row>
    <row r="6" spans="1:4" s="16" customFormat="1" ht="15.75">
      <c r="A6" s="15"/>
      <c r="B6" s="15"/>
      <c r="C6" s="15"/>
      <c r="D6" s="15"/>
    </row>
    <row r="7" spans="1:4" s="16" customFormat="1" ht="15.75">
      <c r="A7" s="15"/>
      <c r="B7" s="15"/>
      <c r="C7" s="15"/>
      <c r="D7" s="15"/>
    </row>
    <row r="9" spans="1:3" ht="15.75">
      <c r="A9" s="17" t="s">
        <v>72</v>
      </c>
      <c r="C9" s="17" t="s">
        <v>73</v>
      </c>
    </row>
    <row r="10" spans="1:3" ht="15.75">
      <c r="A10" s="17" t="s">
        <v>74</v>
      </c>
      <c r="C10" s="17" t="s">
        <v>73</v>
      </c>
    </row>
    <row r="11" spans="1:3" ht="15.75">
      <c r="A11" s="17" t="s">
        <v>75</v>
      </c>
      <c r="C11" s="17" t="s">
        <v>76</v>
      </c>
    </row>
    <row r="12" spans="1:3" ht="15.75">
      <c r="A12" s="17" t="s">
        <v>77</v>
      </c>
      <c r="C12" s="17" t="s">
        <v>73</v>
      </c>
    </row>
    <row r="13" spans="1:3" ht="15.75">
      <c r="A13" s="17" t="s">
        <v>73</v>
      </c>
      <c r="C13" s="17" t="s">
        <v>73</v>
      </c>
    </row>
    <row r="14" spans="1:3" ht="15.75">
      <c r="A14" s="17" t="s">
        <v>73</v>
      </c>
      <c r="C14" s="17" t="s">
        <v>73</v>
      </c>
    </row>
    <row r="15" spans="1:3" ht="15.75">
      <c r="A15" s="17" t="s">
        <v>78</v>
      </c>
      <c r="C15" s="17" t="s">
        <v>73</v>
      </c>
    </row>
    <row r="16" ht="15.75">
      <c r="A16" s="17" t="s">
        <v>79</v>
      </c>
    </row>
    <row r="17" ht="15.75">
      <c r="A17" s="17" t="s">
        <v>80</v>
      </c>
    </row>
    <row r="18" ht="15.75">
      <c r="A18" s="17" t="s">
        <v>80</v>
      </c>
    </row>
    <row r="19" ht="15.75">
      <c r="A19" s="17" t="s">
        <v>80</v>
      </c>
    </row>
    <row r="20" ht="15.75">
      <c r="A20" s="17" t="s">
        <v>80</v>
      </c>
    </row>
    <row r="22" spans="1:4" ht="15.75">
      <c r="A22" s="24" t="s">
        <v>81</v>
      </c>
      <c r="B22" s="24"/>
      <c r="C22" s="24"/>
      <c r="D22" s="24"/>
    </row>
    <row r="23" spans="1:4" ht="15.75">
      <c r="A23" s="18" t="s">
        <v>82</v>
      </c>
      <c r="B23" s="18"/>
      <c r="C23" s="25" t="s">
        <v>83</v>
      </c>
      <c r="D23" s="25" t="s">
        <v>84</v>
      </c>
    </row>
    <row r="24" spans="1:4" ht="15.75">
      <c r="A24" s="17" t="s">
        <v>85</v>
      </c>
      <c r="C24" s="17">
        <f>ROUND(SUM(Összesítő!B2:B7),0)</f>
        <v>0</v>
      </c>
      <c r="D24" s="17">
        <f>ROUND(SUM(Összesítő!C2:C7),0)</f>
        <v>0</v>
      </c>
    </row>
    <row r="25" spans="1:4" ht="15.75">
      <c r="A25" s="18"/>
      <c r="B25" s="18"/>
      <c r="C25" s="18"/>
      <c r="D25" s="18"/>
    </row>
    <row r="26" spans="1:4" ht="15.75">
      <c r="A26" s="18" t="s">
        <v>86</v>
      </c>
      <c r="B26" s="18"/>
      <c r="C26" s="18">
        <f>ROUND(C24+C25,0)</f>
        <v>0</v>
      </c>
      <c r="D26" s="18">
        <f>ROUND(D24+D25,0)</f>
        <v>0</v>
      </c>
    </row>
    <row r="27" spans="1:4" ht="15.75">
      <c r="A27" s="17" t="s">
        <v>87</v>
      </c>
      <c r="C27" s="19">
        <f>ROUND(C26+D26,0)</f>
        <v>0</v>
      </c>
      <c r="D27" s="19"/>
    </row>
    <row r="28" spans="1:4" ht="15.75">
      <c r="A28" s="18" t="s">
        <v>88</v>
      </c>
      <c r="B28" s="20">
        <v>0.27</v>
      </c>
      <c r="C28" s="21">
        <f>ROUND(C27*B28,0)</f>
        <v>0</v>
      </c>
      <c r="D28" s="21"/>
    </row>
    <row r="29" spans="1:4" ht="15.75">
      <c r="A29" s="18" t="s">
        <v>89</v>
      </c>
      <c r="B29" s="18"/>
      <c r="C29" s="22">
        <f>ROUND(C27+C28,0)</f>
        <v>0</v>
      </c>
      <c r="D29" s="22"/>
    </row>
    <row r="33" spans="2:3" ht="15.75">
      <c r="B33" s="19" t="s">
        <v>90</v>
      </c>
      <c r="C33" s="19"/>
    </row>
    <row r="35" ht="15.75">
      <c r="A35" s="23"/>
    </row>
    <row r="36" ht="15.75">
      <c r="A36" s="23"/>
    </row>
    <row r="37" ht="15.75">
      <c r="A37" s="23"/>
    </row>
  </sheetData>
  <sheetProtection/>
  <mergeCells count="12">
    <mergeCell ref="A7:D7"/>
    <mergeCell ref="A22:D22"/>
    <mergeCell ref="C27:D27"/>
    <mergeCell ref="C28:D28"/>
    <mergeCell ref="C29:D29"/>
    <mergeCell ref="B33:C33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31.5">
      <c r="A1" s="11" t="s">
        <v>0</v>
      </c>
      <c r="B1" s="12" t="s">
        <v>1</v>
      </c>
      <c r="C1" s="12" t="s">
        <v>2</v>
      </c>
    </row>
    <row r="2" spans="1:3" ht="63">
      <c r="A2" s="10" t="s">
        <v>31</v>
      </c>
      <c r="B2" s="10">
        <f>'Irtás, föld- és sziklamunka'!H16</f>
        <v>0</v>
      </c>
      <c r="C2" s="10">
        <f>'Irtás, föld- és sziklamunka'!I16</f>
        <v>0</v>
      </c>
    </row>
    <row r="3" spans="1:3" ht="110.25">
      <c r="A3" s="10" t="s">
        <v>36</v>
      </c>
      <c r="B3" s="10">
        <f>'Útburkolatalap és makadámburkol'!H6</f>
        <v>0</v>
      </c>
      <c r="C3" s="10">
        <f>'Útburkolatalap és makadámburkol'!I6</f>
        <v>0</v>
      </c>
    </row>
    <row r="4" spans="1:3" ht="63">
      <c r="A4" s="10" t="s">
        <v>49</v>
      </c>
      <c r="B4" s="10">
        <f>'Kőburkolat készítése'!H13</f>
        <v>0</v>
      </c>
      <c r="C4" s="10">
        <f>'Kőburkolat készítése'!I13</f>
        <v>0</v>
      </c>
    </row>
    <row r="5" spans="1:3" ht="78.75">
      <c r="A5" s="10" t="s">
        <v>52</v>
      </c>
      <c r="B5" s="10">
        <f>'Betonpálya-burkolat készítése'!H4</f>
        <v>0</v>
      </c>
      <c r="C5" s="10">
        <f>'Betonpálya-burkolat készítése'!I4</f>
        <v>0</v>
      </c>
    </row>
    <row r="6" spans="1:3" ht="63">
      <c r="A6" s="10" t="s">
        <v>63</v>
      </c>
      <c r="B6" s="10">
        <f>'Útpályatartozékok készítése'!H12</f>
        <v>0</v>
      </c>
      <c r="C6" s="10">
        <f>'Útpályatartozékok készítése'!I12</f>
        <v>0</v>
      </c>
    </row>
    <row r="7" spans="1:3" ht="78.75">
      <c r="A7" s="10" t="s">
        <v>66</v>
      </c>
      <c r="B7" s="10">
        <f>'Elektromosenergia-ellátás, vill'!H4</f>
        <v>0</v>
      </c>
      <c r="C7" s="10">
        <f>'Elektromosenergia-ellátás, vill'!I4</f>
        <v>0</v>
      </c>
    </row>
    <row r="8" spans="1:3" ht="47.25">
      <c r="A8" s="10" t="s">
        <v>70</v>
      </c>
      <c r="B8" s="10">
        <f>'Egyéb járulékos munkák'!H4</f>
        <v>0</v>
      </c>
      <c r="C8" s="10">
        <f>'Egyéb járulékos munkák'!I4</f>
        <v>0</v>
      </c>
    </row>
    <row r="9" spans="1:3" s="11" customFormat="1" ht="15.75">
      <c r="A9" s="11" t="s">
        <v>71</v>
      </c>
      <c r="B9" s="11">
        <f>ROUND(SUM(B2:B8),0)</f>
        <v>0</v>
      </c>
      <c r="C9" s="11">
        <f>ROUND(SUM(C2:C8),0)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&amp;C&amp;"Arial Narrow,bold"&amp;12Munkanem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2" t="s">
        <v>14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15</v>
      </c>
      <c r="C4" s="2" t="s">
        <v>17</v>
      </c>
      <c r="D4" s="6">
        <v>5.6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4">
      <c r="A6" s="8">
        <v>3</v>
      </c>
      <c r="B6" s="1" t="s">
        <v>18</v>
      </c>
      <c r="C6" s="2" t="s">
        <v>30</v>
      </c>
      <c r="D6" s="6">
        <v>133.5</v>
      </c>
      <c r="E6" s="1" t="s">
        <v>19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20</v>
      </c>
      <c r="C8" s="2" t="s">
        <v>21</v>
      </c>
      <c r="D8" s="6">
        <v>67</v>
      </c>
      <c r="E8" s="1" t="s">
        <v>19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22</v>
      </c>
      <c r="C10" s="2" t="s">
        <v>24</v>
      </c>
      <c r="D10" s="6">
        <v>335</v>
      </c>
      <c r="E10" s="1" t="s">
        <v>23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25</v>
      </c>
      <c r="C12" s="2" t="s">
        <v>26</v>
      </c>
      <c r="D12" s="6">
        <v>124</v>
      </c>
      <c r="E12" s="1" t="s">
        <v>19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27</v>
      </c>
      <c r="C14" s="2" t="s">
        <v>28</v>
      </c>
      <c r="D14" s="6">
        <v>158</v>
      </c>
      <c r="E14" s="1" t="s">
        <v>19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29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32</v>
      </c>
      <c r="C2" s="2" t="s">
        <v>33</v>
      </c>
      <c r="D2" s="6">
        <v>57</v>
      </c>
      <c r="E2" s="1" t="s">
        <v>19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34</v>
      </c>
      <c r="C4" s="2" t="s">
        <v>35</v>
      </c>
      <c r="D4" s="6">
        <v>13.5</v>
      </c>
      <c r="E4" s="1" t="s">
        <v>19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29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37</v>
      </c>
      <c r="C2" s="2" t="s">
        <v>39</v>
      </c>
      <c r="D2" s="6">
        <v>44</v>
      </c>
      <c r="E2" s="1" t="s">
        <v>38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7">
      <c r="C3" s="2" t="s">
        <v>48</v>
      </c>
    </row>
    <row r="5" spans="1:9" ht="51">
      <c r="A5" s="8">
        <v>2</v>
      </c>
      <c r="B5" s="1" t="s">
        <v>40</v>
      </c>
      <c r="C5" s="2" t="s">
        <v>41</v>
      </c>
      <c r="D5" s="6">
        <v>58</v>
      </c>
      <c r="E5" s="1" t="s">
        <v>38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ht="63.75">
      <c r="A7" s="8">
        <v>3</v>
      </c>
      <c r="B7" s="1" t="s">
        <v>42</v>
      </c>
      <c r="C7" s="2" t="s">
        <v>43</v>
      </c>
      <c r="D7" s="6">
        <v>74</v>
      </c>
      <c r="E7" s="1" t="s">
        <v>38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51">
      <c r="A9" s="8">
        <v>4</v>
      </c>
      <c r="B9" s="1" t="s">
        <v>44</v>
      </c>
      <c r="C9" s="2" t="s">
        <v>45</v>
      </c>
      <c r="D9" s="6">
        <v>200</v>
      </c>
      <c r="E9" s="1" t="s">
        <v>23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63.75">
      <c r="A11" s="8">
        <v>5</v>
      </c>
      <c r="B11" s="1" t="s">
        <v>46</v>
      </c>
      <c r="C11" s="2" t="s">
        <v>47</v>
      </c>
      <c r="D11" s="6">
        <v>135</v>
      </c>
      <c r="E11" s="1" t="s">
        <v>23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s="9" customFormat="1" ht="12.75">
      <c r="A13" s="7"/>
      <c r="B13" s="3"/>
      <c r="C13" s="3" t="s">
        <v>29</v>
      </c>
      <c r="D13" s="5"/>
      <c r="E13" s="3"/>
      <c r="F13" s="5"/>
      <c r="G13" s="5"/>
      <c r="H13" s="5">
        <f>ROUND(SUM(H2:H12),0)</f>
        <v>0</v>
      </c>
      <c r="I13" s="5">
        <f>ROUND(SUM(I2:I12),0)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Kőburkolat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50</v>
      </c>
      <c r="C2" s="2" t="s">
        <v>51</v>
      </c>
      <c r="D2" s="6">
        <v>24.5</v>
      </c>
      <c r="E2" s="1" t="s">
        <v>19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Betonpálya-burkolat készítése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92.25">
      <c r="A2" s="8">
        <v>1</v>
      </c>
      <c r="B2" s="1" t="s">
        <v>53</v>
      </c>
      <c r="C2" s="2" t="s">
        <v>62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C3" s="2" t="s">
        <v>54</v>
      </c>
    </row>
    <row r="5" spans="1:9" ht="76.5">
      <c r="A5" s="8">
        <v>2</v>
      </c>
      <c r="B5" s="1" t="s">
        <v>55</v>
      </c>
      <c r="C5" s="2" t="s">
        <v>56</v>
      </c>
      <c r="D5" s="6">
        <v>2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12.75">
      <c r="C6" s="2" t="s">
        <v>57</v>
      </c>
    </row>
    <row r="8" spans="1:9" ht="38.25">
      <c r="A8" s="8">
        <v>3</v>
      </c>
      <c r="B8" s="1" t="s">
        <v>58</v>
      </c>
      <c r="C8" s="2" t="s">
        <v>59</v>
      </c>
      <c r="D8" s="6">
        <v>5</v>
      </c>
      <c r="E8" s="1" t="s">
        <v>23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63.75">
      <c r="A10" s="8">
        <v>4</v>
      </c>
      <c r="B10" s="1" t="s">
        <v>60</v>
      </c>
      <c r="C10" s="2" t="s">
        <v>61</v>
      </c>
      <c r="D10" s="6">
        <v>1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29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Útpályatartozékok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64</v>
      </c>
      <c r="C2" s="2" t="s">
        <v>65</v>
      </c>
      <c r="D2" s="6">
        <v>59</v>
      </c>
      <c r="E2" s="1" t="s">
        <v>38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67</v>
      </c>
      <c r="C2" s="2" t="s">
        <v>69</v>
      </c>
      <c r="D2" s="6">
        <v>1</v>
      </c>
      <c r="E2" s="1" t="s">
        <v>68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Egyéb járulékos munkák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2017-11-24T07:16:09Z</dcterms:created>
  <dcterms:modified xsi:type="dcterms:W3CDTF">2017-11-24T07:16:16Z</dcterms:modified>
  <cp:category/>
  <cp:version/>
  <cp:contentType/>
  <cp:contentStatus/>
</cp:coreProperties>
</file>